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290" windowHeight="5490" activeTab="0"/>
  </bookViews>
  <sheets>
    <sheet name="rozpočet a rozp.výhled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<sst xmlns="http://schemas.openxmlformats.org/spreadsheetml/2006/main" count="51" uniqueCount="51">
  <si>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ROZPOČET SVAZKU OBCÍ MIKROREGIONU ZÁBŘEŽSKO</t>
  </si>
  <si>
    <t>IČO: 48428311</t>
  </si>
  <si>
    <t>Svazek obcí Mikroregionu Zábřežsko</t>
  </si>
  <si>
    <t>Masarykovo nám. 6, 789 01  Zábřeh</t>
  </si>
  <si>
    <t>Příjmy</t>
  </si>
  <si>
    <t>Výdaje</t>
  </si>
  <si>
    <t>INVESTIČNÍ VÝDAJE CELKEM</t>
  </si>
  <si>
    <t>PROVOZNÍ VÝDAJE CELKEM</t>
  </si>
  <si>
    <t>VÝDAJE CELKEM</t>
  </si>
  <si>
    <t>Příjmy - Výdaje</t>
  </si>
  <si>
    <t>PŘÍJMY CELKEM</t>
  </si>
  <si>
    <t>PD cyklodoprava</t>
  </si>
  <si>
    <t>Strategie rozvoje CR</t>
  </si>
  <si>
    <t>Energetická koncepce Miz</t>
  </si>
  <si>
    <t>Schválený rozpočet 2004</t>
  </si>
  <si>
    <t>Členské příspěvky-základní 5,-Kč</t>
  </si>
  <si>
    <t>Drobný hmotný dlouhodobý majetek</t>
  </si>
  <si>
    <t>Nákup materiálu</t>
  </si>
  <si>
    <t>Plnění k datu 31.12.2004</t>
  </si>
  <si>
    <t>Valná hromada - pohoštění</t>
  </si>
  <si>
    <t>Upravený rozpočet</t>
  </si>
  <si>
    <t>Položka</t>
  </si>
  <si>
    <t>Změna vůči schválenému rozpočtu</t>
  </si>
  <si>
    <t>Ostatní</t>
  </si>
  <si>
    <t>Převod z předcházejícího období</t>
  </si>
  <si>
    <t>Dotace</t>
  </si>
  <si>
    <t>Jiné</t>
  </si>
  <si>
    <t>Příjmy z finančních operací</t>
  </si>
  <si>
    <t>Investiční</t>
  </si>
  <si>
    <t>Tvorba strategie rozvoje mikroregionu</t>
  </si>
  <si>
    <t>Studie a analýzy k projektům</t>
  </si>
  <si>
    <t>Ostatní strategické nákupy</t>
  </si>
  <si>
    <t>Nákup účetního programu</t>
  </si>
  <si>
    <t>Provozní</t>
  </si>
  <si>
    <t>Putovní pohár</t>
  </si>
  <si>
    <t>Materiál - polystyrenové nástěnky</t>
  </si>
  <si>
    <t>Ostatní služby</t>
  </si>
  <si>
    <t>Polplatek za správu účetního programu</t>
  </si>
  <si>
    <t>Elektronický podpis</t>
  </si>
  <si>
    <t>Pořízení razítka</t>
  </si>
  <si>
    <t>Příprava a realizace Dne Mikroregionu</t>
  </si>
  <si>
    <t>Organizace Dne Mikroregionu</t>
  </si>
  <si>
    <t>Doprava a pronájem stánků</t>
  </si>
  <si>
    <t>Logo mikroregionu</t>
  </si>
  <si>
    <t>Porad. služby, konference, semináře, VH</t>
  </si>
  <si>
    <t>Koordinační činnosti - refundace</t>
  </si>
  <si>
    <t>Administrativní výdaje</t>
  </si>
  <si>
    <t>Služby peněžních ústavů</t>
  </si>
  <si>
    <t>Zpracování, tisk a výlep plakátů</t>
  </si>
  <si>
    <t>Seminář - účastnický poplatek</t>
  </si>
  <si>
    <r>
      <t xml:space="preserve">Rozpočet rok 2004 - </t>
    </r>
    <r>
      <rPr>
        <b/>
        <sz val="10"/>
        <rFont val="Verdana"/>
        <family val="2"/>
      </rPr>
      <t>materiál pro Valnou Hromadu 20.1.2004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</si>
</sst>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#,##0.0"/>
    <numFmt numFmtId="168" formatCode="#,##0.000"/>
    <numFmt numFmtId="169" formatCode="#,##0.0000"/>
    <numFmt numFmtId="170" formatCode="#,##0.00000"/>
    <numFmt numFmtId="171" formatCode="[$-405]d\.\ mmmm\ yyyy"/>
  </numFmts>
  <fonts count="21">
    <font>
      <sz val="10"/>
      <name val="Arial"/>
      <family val="0"/>
    </font>
    <font>
      <sz val="8"/>
      <name val="Arial"/>
      <family val="0"/>
    </font>
    <font>
      <sz val="2.5"/>
      <name val="Arial"/>
      <family val="0"/>
    </font>
    <font>
      <b/>
      <sz val="2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.5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14"/>
      <color indexed="18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2"/>
      <color indexed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10" fillId="0" borderId="3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10" fillId="2" borderId="5" xfId="0" applyNumberFormat="1" applyFont="1" applyFill="1" applyBorder="1" applyAlignment="1">
      <alignment/>
    </xf>
    <xf numFmtId="3" fontId="10" fillId="2" borderId="3" xfId="0" applyNumberFormat="1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3" fontId="10" fillId="2" borderId="4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16" fillId="3" borderId="3" xfId="0" applyNumberFormat="1" applyFont="1" applyFill="1" applyBorder="1" applyAlignment="1">
      <alignment/>
    </xf>
    <xf numFmtId="3" fontId="16" fillId="3" borderId="4" xfId="0" applyNumberFormat="1" applyFont="1" applyFill="1" applyBorder="1" applyAlignment="1">
      <alignment/>
    </xf>
    <xf numFmtId="3" fontId="16" fillId="4" borderId="3" xfId="0" applyNumberFormat="1" applyFont="1" applyFill="1" applyBorder="1" applyAlignment="1">
      <alignment/>
    </xf>
    <xf numFmtId="3" fontId="16" fillId="4" borderId="4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3" fontId="16" fillId="5" borderId="8" xfId="0" applyNumberFormat="1" applyFont="1" applyFill="1" applyBorder="1" applyAlignment="1">
      <alignment/>
    </xf>
    <xf numFmtId="3" fontId="16" fillId="5" borderId="9" xfId="0" applyNumberFormat="1" applyFont="1" applyFill="1" applyBorder="1" applyAlignment="1">
      <alignment/>
    </xf>
    <xf numFmtId="3" fontId="20" fillId="2" borderId="13" xfId="0" applyNumberFormat="1" applyFont="1" applyFill="1" applyBorder="1" applyAlignment="1">
      <alignment/>
    </xf>
    <xf numFmtId="3" fontId="20" fillId="2" borderId="14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16" fillId="5" borderId="20" xfId="0" applyFont="1" applyFill="1" applyBorder="1" applyAlignment="1">
      <alignment horizontal="left"/>
    </xf>
    <xf numFmtId="0" fontId="16" fillId="5" borderId="21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20" fillId="3" borderId="23" xfId="0" applyFont="1" applyFill="1" applyBorder="1" applyAlignment="1">
      <alignment horizontal="left"/>
    </xf>
    <xf numFmtId="0" fontId="20" fillId="3" borderId="24" xfId="0" applyFont="1" applyFill="1" applyBorder="1" applyAlignment="1">
      <alignment horizontal="left"/>
    </xf>
    <xf numFmtId="0" fontId="20" fillId="3" borderId="25" xfId="0" applyFont="1" applyFill="1" applyBorder="1" applyAlignment="1">
      <alignment horizontal="left"/>
    </xf>
    <xf numFmtId="0" fontId="20" fillId="6" borderId="20" xfId="0" applyFont="1" applyFill="1" applyBorder="1" applyAlignment="1">
      <alignment horizontal="left"/>
    </xf>
    <xf numFmtId="0" fontId="20" fillId="6" borderId="21" xfId="0" applyFont="1" applyFill="1" applyBorder="1" applyAlignment="1">
      <alignment horizontal="left"/>
    </xf>
    <xf numFmtId="0" fontId="20" fillId="6" borderId="26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6" fillId="4" borderId="16" xfId="0" applyFont="1" applyFill="1" applyBorder="1" applyAlignment="1">
      <alignment horizontal="left"/>
    </xf>
    <xf numFmtId="0" fontId="16" fillId="4" borderId="3" xfId="0" applyFont="1" applyFill="1" applyBorder="1" applyAlignment="1">
      <alignment horizontal="left"/>
    </xf>
    <xf numFmtId="0" fontId="20" fillId="2" borderId="29" xfId="0" applyFont="1" applyFill="1" applyBorder="1" applyAlignment="1">
      <alignment horizontal="left"/>
    </xf>
    <xf numFmtId="0" fontId="20" fillId="2" borderId="13" xfId="0" applyFont="1" applyFill="1" applyBorder="1" applyAlignment="1">
      <alignment horizontal="left"/>
    </xf>
    <xf numFmtId="0" fontId="16" fillId="3" borderId="16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Podíl výdajů investiční/provozní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'rozpočet a rozp.výhled'!#REF!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0.50475</cdr:x>
      <cdr:y>0.5425</cdr:y>
    </cdr:from>
    <cdr:to>
      <cdr:x>0.5105</cdr:x>
      <cdr:y>0.60875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0"/>
          <a:ext cx="38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0.53325</cdr:x>
      <cdr:y>0.8155</cdr:y>
    </cdr:from>
    <cdr:to>
      <cdr:x>0.7845</cdr:x>
      <cdr:y>0.93725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0" y="0"/>
          <a:ext cx="1485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50" b="1" i="0" u="none" baseline="0">
              <a:latin typeface="Arial"/>
              <a:ea typeface="Arial"/>
              <a:cs typeface="Arial"/>
            </a:rPr>
            <a:t>investiční výdaje</a:t>
          </a:r>
        </a:p>
      </cdr:txBody>
    </cdr:sp>
  </cdr:relSizeAnchor>
  <cdr:relSizeAnchor xmlns:cdr="http://schemas.openxmlformats.org/drawingml/2006/chartDrawing">
    <cdr:from>
      <cdr:x>0.45775</cdr:x>
      <cdr:y>0.24175</cdr:y>
    </cdr:from>
    <cdr:to>
      <cdr:x>0.49525</cdr:x>
      <cdr:y>0.391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50" b="1" i="0" u="none" baseline="0">
              <a:latin typeface="Arial"/>
              <a:ea typeface="Arial"/>
              <a:cs typeface="Arial"/>
            </a:rPr>
            <a:t>provozní výdaje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53</xdr:row>
      <xdr:rowOff>0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1190625" y="899160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4"/>
  <sheetViews>
    <sheetView tabSelected="1" workbookViewId="0" topLeftCell="A1">
      <selection activeCell="M20" sqref="M20"/>
    </sheetView>
  </sheetViews>
  <sheetFormatPr defaultColWidth="9.140625" defaultRowHeight="12.75"/>
  <cols>
    <col min="1" max="1" width="2.57421875" style="2" customWidth="1"/>
    <col min="2" max="2" width="5.140625" style="2" customWidth="1"/>
    <col min="3" max="3" width="9.140625" style="2" customWidth="1"/>
    <col min="4" max="4" width="28.7109375" style="2" customWidth="1"/>
    <col min="5" max="5" width="16.28125" style="3" customWidth="1"/>
    <col min="6" max="6" width="15.7109375" style="2" customWidth="1"/>
    <col min="7" max="7" width="16.00390625" style="2" customWidth="1"/>
    <col min="8" max="8" width="12.7109375" style="3" customWidth="1"/>
    <col min="9" max="16384" width="9.140625" style="2" customWidth="1"/>
  </cols>
  <sheetData>
    <row r="2" spans="2:9" s="1" customFormat="1" ht="15">
      <c r="B2" s="59" t="s">
        <v>0</v>
      </c>
      <c r="C2" s="59"/>
      <c r="D2" s="59"/>
      <c r="E2" s="59"/>
      <c r="F2" s="59"/>
      <c r="G2" s="59"/>
      <c r="H2" s="59"/>
      <c r="I2" s="59"/>
    </row>
    <row r="3" spans="2:8" ht="12.75">
      <c r="B3" s="60" t="s">
        <v>2</v>
      </c>
      <c r="C3" s="60"/>
      <c r="D3" s="60"/>
      <c r="E3" s="60"/>
      <c r="F3" s="60"/>
      <c r="G3" s="60"/>
      <c r="H3" s="60"/>
    </row>
    <row r="4" spans="2:8" ht="13.5" customHeight="1">
      <c r="B4" s="60" t="s">
        <v>3</v>
      </c>
      <c r="C4" s="60"/>
      <c r="D4" s="60"/>
      <c r="E4" s="60"/>
      <c r="F4" s="60"/>
      <c r="G4" s="60"/>
      <c r="H4" s="60"/>
    </row>
    <row r="5" spans="2:8" ht="15" customHeight="1">
      <c r="B5" s="60" t="s">
        <v>1</v>
      </c>
      <c r="C5" s="60"/>
      <c r="D5" s="60"/>
      <c r="E5" s="60"/>
      <c r="F5" s="60"/>
      <c r="G5" s="60"/>
      <c r="H5" s="60"/>
    </row>
    <row r="6" spans="2:8" ht="12.75">
      <c r="B6" s="19"/>
      <c r="D6" s="20"/>
      <c r="F6" s="21"/>
      <c r="G6" s="21"/>
      <c r="H6" s="22"/>
    </row>
    <row r="7" spans="2:9" ht="12.75">
      <c r="B7" s="51" t="s">
        <v>50</v>
      </c>
      <c r="C7" s="51"/>
      <c r="D7" s="51"/>
      <c r="E7" s="51"/>
      <c r="F7" s="51"/>
      <c r="G7" s="51"/>
      <c r="H7" s="51"/>
      <c r="I7" s="51"/>
    </row>
    <row r="8" spans="2:8" ht="13.5" customHeight="1" thickBot="1">
      <c r="B8" s="5"/>
      <c r="D8" s="6"/>
      <c r="E8" s="7"/>
      <c r="F8" s="5"/>
      <c r="G8" s="5"/>
      <c r="H8" s="4"/>
    </row>
    <row r="9" spans="2:8" ht="15.75" thickBot="1">
      <c r="B9" s="80" t="s">
        <v>4</v>
      </c>
      <c r="C9" s="81"/>
      <c r="D9" s="81"/>
      <c r="E9" s="81"/>
      <c r="F9" s="81"/>
      <c r="G9" s="81"/>
      <c r="H9" s="82"/>
    </row>
    <row r="10" spans="2:8" ht="39" thickBot="1">
      <c r="B10" s="72" t="s">
        <v>21</v>
      </c>
      <c r="C10" s="73"/>
      <c r="D10" s="73"/>
      <c r="E10" s="42" t="s">
        <v>14</v>
      </c>
      <c r="F10" s="42" t="s">
        <v>18</v>
      </c>
      <c r="G10" s="42" t="s">
        <v>22</v>
      </c>
      <c r="H10" s="43" t="s">
        <v>20</v>
      </c>
    </row>
    <row r="11" spans="2:8" ht="12.75">
      <c r="B11" s="85" t="s">
        <v>15</v>
      </c>
      <c r="C11" s="86"/>
      <c r="D11" s="86"/>
      <c r="E11" s="40">
        <v>178000</v>
      </c>
      <c r="F11" s="40">
        <v>178520</v>
      </c>
      <c r="G11" s="40">
        <v>0</v>
      </c>
      <c r="H11" s="41">
        <v>178000</v>
      </c>
    </row>
    <row r="12" spans="2:8" s="8" customFormat="1" ht="12.75">
      <c r="B12" s="74" t="s">
        <v>23</v>
      </c>
      <c r="C12" s="75"/>
      <c r="D12" s="76"/>
      <c r="E12" s="25">
        <v>0</v>
      </c>
      <c r="F12" s="25">
        <v>411</v>
      </c>
      <c r="G12" s="26">
        <v>1000</v>
      </c>
      <c r="H12" s="27">
        <v>1000</v>
      </c>
    </row>
    <row r="13" spans="2:8" ht="12.75">
      <c r="B13" s="83" t="s">
        <v>24</v>
      </c>
      <c r="C13" s="84"/>
      <c r="D13" s="84"/>
      <c r="E13" s="28">
        <v>0</v>
      </c>
      <c r="F13" s="28">
        <v>0</v>
      </c>
      <c r="G13" s="28">
        <v>0</v>
      </c>
      <c r="H13" s="29">
        <v>0</v>
      </c>
    </row>
    <row r="14" spans="2:8" ht="12.75">
      <c r="B14" s="83" t="s">
        <v>25</v>
      </c>
      <c r="C14" s="84"/>
      <c r="D14" s="84"/>
      <c r="E14" s="28">
        <v>0</v>
      </c>
      <c r="F14" s="28">
        <v>0</v>
      </c>
      <c r="G14" s="28">
        <v>0</v>
      </c>
      <c r="H14" s="29">
        <v>0</v>
      </c>
    </row>
    <row r="15" spans="2:8" ht="12.75">
      <c r="B15" s="68" t="s">
        <v>26</v>
      </c>
      <c r="C15" s="69"/>
      <c r="D15" s="69"/>
      <c r="E15" s="28">
        <v>0</v>
      </c>
      <c r="F15" s="28">
        <v>0</v>
      </c>
      <c r="G15" s="28">
        <v>0</v>
      </c>
      <c r="H15" s="29">
        <f>G15+E15</f>
        <v>0</v>
      </c>
    </row>
    <row r="16" spans="2:8" ht="13.5" thickBot="1">
      <c r="B16" s="68" t="s">
        <v>27</v>
      </c>
      <c r="C16" s="69"/>
      <c r="D16" s="69"/>
      <c r="E16" s="30">
        <v>0</v>
      </c>
      <c r="F16" s="30">
        <v>411</v>
      </c>
      <c r="G16" s="30">
        <v>1000</v>
      </c>
      <c r="H16" s="29">
        <v>1000</v>
      </c>
    </row>
    <row r="17" spans="2:8" ht="13.5" thickBot="1">
      <c r="B17" s="70" t="s">
        <v>10</v>
      </c>
      <c r="C17" s="71"/>
      <c r="D17" s="71"/>
      <c r="E17" s="52">
        <v>178000</v>
      </c>
      <c r="F17" s="52">
        <v>178000</v>
      </c>
      <c r="G17" s="52">
        <v>1000</v>
      </c>
      <c r="H17" s="53">
        <f>H11+H12</f>
        <v>179000</v>
      </c>
    </row>
    <row r="18" spans="2:8" ht="9" customHeight="1" thickBot="1">
      <c r="B18" s="9"/>
      <c r="C18" s="10"/>
      <c r="D18" s="10"/>
      <c r="E18" s="11"/>
      <c r="F18" s="12"/>
      <c r="G18" s="12"/>
      <c r="H18" s="13"/>
    </row>
    <row r="19" spans="2:8" ht="18" customHeight="1">
      <c r="B19" s="77" t="s">
        <v>5</v>
      </c>
      <c r="C19" s="78"/>
      <c r="D19" s="78"/>
      <c r="E19" s="78"/>
      <c r="F19" s="78"/>
      <c r="G19" s="78"/>
      <c r="H19" s="79"/>
    </row>
    <row r="20" spans="2:8" s="8" customFormat="1" ht="12.75" customHeight="1">
      <c r="B20" s="63" t="s">
        <v>28</v>
      </c>
      <c r="C20" s="64"/>
      <c r="D20" s="65"/>
      <c r="E20" s="57"/>
      <c r="F20" s="57"/>
      <c r="G20" s="58"/>
      <c r="H20" s="56"/>
    </row>
    <row r="21" spans="2:8" ht="12.75">
      <c r="B21" s="66" t="s">
        <v>29</v>
      </c>
      <c r="C21" s="67"/>
      <c r="D21" s="67"/>
      <c r="E21" s="26">
        <v>50000</v>
      </c>
      <c r="F21" s="26">
        <v>0</v>
      </c>
      <c r="G21" s="26">
        <v>-16000</v>
      </c>
      <c r="H21" s="31">
        <v>34000</v>
      </c>
    </row>
    <row r="22" spans="2:8" ht="12.75">
      <c r="B22" s="66" t="s">
        <v>30</v>
      </c>
      <c r="C22" s="67"/>
      <c r="D22" s="67"/>
      <c r="E22" s="26">
        <v>60000</v>
      </c>
      <c r="F22" s="26">
        <v>71400</v>
      </c>
      <c r="G22" s="26">
        <v>11000</v>
      </c>
      <c r="H22" s="31">
        <f>E22+(G22)</f>
        <v>71000</v>
      </c>
    </row>
    <row r="23" spans="2:8" ht="12.75">
      <c r="B23" s="61" t="s">
        <v>11</v>
      </c>
      <c r="C23" s="62"/>
      <c r="D23" s="62"/>
      <c r="E23" s="32">
        <v>60000</v>
      </c>
      <c r="F23" s="32">
        <v>71400</v>
      </c>
      <c r="G23" s="32">
        <v>11000</v>
      </c>
      <c r="H23" s="29">
        <f>G23+E23</f>
        <v>71000</v>
      </c>
    </row>
    <row r="24" spans="2:8" ht="12.75">
      <c r="B24" s="61" t="s">
        <v>12</v>
      </c>
      <c r="C24" s="62"/>
      <c r="D24" s="62"/>
      <c r="E24" s="32">
        <v>0</v>
      </c>
      <c r="F24" s="32">
        <v>0</v>
      </c>
      <c r="G24" s="32">
        <f>0</f>
        <v>0</v>
      </c>
      <c r="H24" s="29">
        <v>0</v>
      </c>
    </row>
    <row r="25" spans="2:8" ht="12.75">
      <c r="B25" s="61" t="s">
        <v>13</v>
      </c>
      <c r="C25" s="62"/>
      <c r="D25" s="62"/>
      <c r="E25" s="32">
        <v>0</v>
      </c>
      <c r="F25" s="32">
        <v>0</v>
      </c>
      <c r="G25" s="32">
        <v>0</v>
      </c>
      <c r="H25" s="29">
        <v>0</v>
      </c>
    </row>
    <row r="26" spans="2:8" ht="12.75">
      <c r="B26" s="66" t="s">
        <v>31</v>
      </c>
      <c r="C26" s="67"/>
      <c r="D26" s="67"/>
      <c r="E26" s="26">
        <v>11000</v>
      </c>
      <c r="F26" s="26">
        <v>10413</v>
      </c>
      <c r="G26" s="26">
        <v>0</v>
      </c>
      <c r="H26" s="31">
        <v>11000</v>
      </c>
    </row>
    <row r="27" spans="2:8" ht="11.25" customHeight="1">
      <c r="B27" s="87" t="s">
        <v>32</v>
      </c>
      <c r="C27" s="88"/>
      <c r="D27" s="88"/>
      <c r="E27" s="32">
        <v>11000</v>
      </c>
      <c r="F27" s="32">
        <v>10413</v>
      </c>
      <c r="G27" s="32">
        <v>0</v>
      </c>
      <c r="H27" s="29">
        <f>G27+E27</f>
        <v>11000</v>
      </c>
    </row>
    <row r="28" spans="2:8" ht="12.75">
      <c r="B28" s="93" t="s">
        <v>6</v>
      </c>
      <c r="C28" s="94"/>
      <c r="D28" s="94"/>
      <c r="E28" s="33">
        <v>121000</v>
      </c>
      <c r="F28" s="33">
        <v>81813</v>
      </c>
      <c r="G28" s="33">
        <v>-5000</v>
      </c>
      <c r="H28" s="34">
        <v>116000</v>
      </c>
    </row>
    <row r="29" spans="2:8" ht="12.75" customHeight="1">
      <c r="B29" s="63" t="s">
        <v>33</v>
      </c>
      <c r="C29" s="64"/>
      <c r="D29" s="65"/>
      <c r="E29" s="57"/>
      <c r="F29" s="57"/>
      <c r="G29" s="58"/>
      <c r="H29" s="56"/>
    </row>
    <row r="30" spans="2:8" s="44" customFormat="1" ht="12.75" customHeight="1">
      <c r="B30" s="89" t="s">
        <v>16</v>
      </c>
      <c r="C30" s="90"/>
      <c r="D30" s="90"/>
      <c r="E30" s="35">
        <v>0</v>
      </c>
      <c r="F30" s="35">
        <v>1650</v>
      </c>
      <c r="G30" s="35">
        <v>1000</v>
      </c>
      <c r="H30" s="36">
        <f>H31</f>
        <v>1000</v>
      </c>
    </row>
    <row r="31" spans="2:8" ht="12.75">
      <c r="B31" s="87" t="s">
        <v>34</v>
      </c>
      <c r="C31" s="88"/>
      <c r="D31" s="88"/>
      <c r="E31" s="32">
        <v>0</v>
      </c>
      <c r="F31" s="32">
        <v>1650</v>
      </c>
      <c r="G31" s="32">
        <v>1000</v>
      </c>
      <c r="H31" s="29">
        <v>1000</v>
      </c>
    </row>
    <row r="32" spans="2:8" s="44" customFormat="1" ht="12.75">
      <c r="B32" s="89" t="s">
        <v>17</v>
      </c>
      <c r="C32" s="90"/>
      <c r="D32" s="90"/>
      <c r="E32" s="35">
        <v>0</v>
      </c>
      <c r="F32" s="35">
        <v>810</v>
      </c>
      <c r="G32" s="35">
        <v>1000</v>
      </c>
      <c r="H32" s="36">
        <f>H33</f>
        <v>1000</v>
      </c>
    </row>
    <row r="33" spans="2:8" ht="12.75">
      <c r="B33" s="87" t="s">
        <v>35</v>
      </c>
      <c r="C33" s="88"/>
      <c r="D33" s="88"/>
      <c r="E33" s="32">
        <v>0</v>
      </c>
      <c r="F33" s="32">
        <v>810</v>
      </c>
      <c r="G33" s="32">
        <v>1000</v>
      </c>
      <c r="H33" s="29">
        <v>1000</v>
      </c>
    </row>
    <row r="34" spans="2:8" ht="12.75">
      <c r="B34" s="89" t="s">
        <v>36</v>
      </c>
      <c r="C34" s="90"/>
      <c r="D34" s="90"/>
      <c r="E34" s="35">
        <v>46000</v>
      </c>
      <c r="F34" s="35">
        <v>57833</v>
      </c>
      <c r="G34" s="35">
        <v>11000</v>
      </c>
      <c r="H34" s="36">
        <v>57000</v>
      </c>
    </row>
    <row r="35" spans="2:8" ht="12.75" customHeight="1">
      <c r="B35" s="87" t="s">
        <v>37</v>
      </c>
      <c r="C35" s="88"/>
      <c r="D35" s="88"/>
      <c r="E35" s="32">
        <v>0</v>
      </c>
      <c r="F35" s="32">
        <v>2945</v>
      </c>
      <c r="G35" s="32">
        <v>3000</v>
      </c>
      <c r="H35" s="29">
        <v>3000</v>
      </c>
    </row>
    <row r="36" spans="2:8" ht="12.75">
      <c r="B36" s="87" t="s">
        <v>38</v>
      </c>
      <c r="C36" s="88"/>
      <c r="D36" s="88"/>
      <c r="E36" s="32">
        <v>0</v>
      </c>
      <c r="F36" s="32">
        <v>0</v>
      </c>
      <c r="G36" s="32">
        <v>0</v>
      </c>
      <c r="H36" s="29">
        <v>0</v>
      </c>
    </row>
    <row r="37" spans="2:8" ht="12.75">
      <c r="B37" s="87" t="s">
        <v>39</v>
      </c>
      <c r="C37" s="88"/>
      <c r="D37" s="88"/>
      <c r="E37" s="32">
        <v>0</v>
      </c>
      <c r="F37" s="32">
        <v>591</v>
      </c>
      <c r="G37" s="32">
        <v>1000</v>
      </c>
      <c r="H37" s="29">
        <v>1000</v>
      </c>
    </row>
    <row r="38" spans="2:8" ht="12.75">
      <c r="B38" s="66" t="s">
        <v>40</v>
      </c>
      <c r="C38" s="67"/>
      <c r="D38" s="67"/>
      <c r="E38" s="26">
        <v>15000</v>
      </c>
      <c r="F38" s="26">
        <v>15709</v>
      </c>
      <c r="G38" s="26">
        <v>0</v>
      </c>
      <c r="H38" s="31">
        <v>15000</v>
      </c>
    </row>
    <row r="39" spans="2:8" ht="12.75">
      <c r="B39" s="87" t="s">
        <v>48</v>
      </c>
      <c r="C39" s="88"/>
      <c r="D39" s="88"/>
      <c r="E39" s="32">
        <v>1500</v>
      </c>
      <c r="F39" s="32">
        <v>1570</v>
      </c>
      <c r="G39" s="32">
        <v>0</v>
      </c>
      <c r="H39" s="29">
        <v>1500</v>
      </c>
    </row>
    <row r="40" spans="2:8" ht="12.75">
      <c r="B40" s="87" t="s">
        <v>41</v>
      </c>
      <c r="C40" s="88"/>
      <c r="D40" s="88"/>
      <c r="E40" s="32">
        <v>10500</v>
      </c>
      <c r="F40" s="32">
        <v>10794</v>
      </c>
      <c r="G40" s="32">
        <v>0</v>
      </c>
      <c r="H40" s="29">
        <v>10500</v>
      </c>
    </row>
    <row r="41" spans="2:8" ht="12.75">
      <c r="B41" s="87" t="s">
        <v>42</v>
      </c>
      <c r="C41" s="88"/>
      <c r="D41" s="88"/>
      <c r="E41" s="32">
        <v>3000</v>
      </c>
      <c r="F41" s="32">
        <v>3345.1</v>
      </c>
      <c r="G41" s="32">
        <v>0</v>
      </c>
      <c r="H41" s="29">
        <v>3000</v>
      </c>
    </row>
    <row r="42" spans="2:8" ht="12.75">
      <c r="B42" s="66" t="s">
        <v>43</v>
      </c>
      <c r="C42" s="67"/>
      <c r="D42" s="67"/>
      <c r="E42" s="26">
        <v>7000</v>
      </c>
      <c r="F42" s="26">
        <v>7000</v>
      </c>
      <c r="G42" s="26">
        <v>0</v>
      </c>
      <c r="H42" s="31">
        <v>7000</v>
      </c>
    </row>
    <row r="43" spans="2:8" s="8" customFormat="1" ht="12.75">
      <c r="B43" s="66" t="s">
        <v>44</v>
      </c>
      <c r="C43" s="67"/>
      <c r="D43" s="67"/>
      <c r="E43" s="26">
        <v>0</v>
      </c>
      <c r="F43" s="26">
        <v>7588</v>
      </c>
      <c r="G43" s="26">
        <v>7000</v>
      </c>
      <c r="H43" s="31">
        <v>7000</v>
      </c>
    </row>
    <row r="44" spans="2:8" ht="12.75">
      <c r="B44" s="87" t="s">
        <v>49</v>
      </c>
      <c r="C44" s="88"/>
      <c r="D44" s="88"/>
      <c r="E44" s="32">
        <v>0</v>
      </c>
      <c r="F44" s="32">
        <v>4600</v>
      </c>
      <c r="G44" s="32">
        <v>4000</v>
      </c>
      <c r="H44" s="29">
        <v>4000</v>
      </c>
    </row>
    <row r="45" spans="2:8" ht="12.75">
      <c r="B45" s="87" t="s">
        <v>19</v>
      </c>
      <c r="C45" s="88"/>
      <c r="D45" s="88"/>
      <c r="E45" s="32">
        <v>0</v>
      </c>
      <c r="F45" s="32">
        <v>2988</v>
      </c>
      <c r="G45" s="32">
        <v>3000</v>
      </c>
      <c r="H45" s="29">
        <v>3000</v>
      </c>
    </row>
    <row r="46" spans="2:8" ht="12.75">
      <c r="B46" s="66" t="s">
        <v>45</v>
      </c>
      <c r="C46" s="67"/>
      <c r="D46" s="67"/>
      <c r="E46" s="26">
        <v>24000</v>
      </c>
      <c r="F46" s="26">
        <v>24000</v>
      </c>
      <c r="G46" s="26">
        <v>0</v>
      </c>
      <c r="H46" s="31">
        <v>24000</v>
      </c>
    </row>
    <row r="47" spans="2:8" s="44" customFormat="1" ht="12.75">
      <c r="B47" s="89" t="s">
        <v>46</v>
      </c>
      <c r="C47" s="90"/>
      <c r="D47" s="90"/>
      <c r="E47" s="35">
        <v>11000</v>
      </c>
      <c r="F47" s="35">
        <v>3586</v>
      </c>
      <c r="G47" s="35">
        <v>-7000</v>
      </c>
      <c r="H47" s="36">
        <v>4000</v>
      </c>
    </row>
    <row r="48" spans="2:8" ht="12.75">
      <c r="B48" s="87" t="s">
        <v>47</v>
      </c>
      <c r="C48" s="88"/>
      <c r="D48" s="88"/>
      <c r="E48" s="32">
        <v>11000</v>
      </c>
      <c r="F48" s="32">
        <v>3586</v>
      </c>
      <c r="G48" s="32">
        <v>-7000</v>
      </c>
      <c r="H48" s="29">
        <v>4000</v>
      </c>
    </row>
    <row r="49" spans="2:8" ht="12.75">
      <c r="B49" s="89" t="s">
        <v>7</v>
      </c>
      <c r="C49" s="90"/>
      <c r="D49" s="90"/>
      <c r="E49" s="35">
        <v>57000</v>
      </c>
      <c r="F49" s="35">
        <v>63879</v>
      </c>
      <c r="G49" s="35">
        <v>6000</v>
      </c>
      <c r="H49" s="36">
        <v>63000</v>
      </c>
    </row>
    <row r="50" spans="2:8" s="8" customFormat="1" ht="9" customHeight="1">
      <c r="B50" s="45"/>
      <c r="C50" s="46"/>
      <c r="D50" s="47"/>
      <c r="E50" s="23"/>
      <c r="F50" s="32"/>
      <c r="G50" s="32"/>
      <c r="H50" s="24"/>
    </row>
    <row r="51" spans="2:8" ht="12.75">
      <c r="B51" s="93" t="s">
        <v>8</v>
      </c>
      <c r="C51" s="94"/>
      <c r="D51" s="94"/>
      <c r="E51" s="33">
        <v>178000</v>
      </c>
      <c r="F51" s="33">
        <v>145692</v>
      </c>
      <c r="G51" s="33">
        <v>1000</v>
      </c>
      <c r="H51" s="34">
        <v>179000</v>
      </c>
    </row>
    <row r="52" spans="2:8" ht="9" customHeight="1">
      <c r="B52" s="48"/>
      <c r="C52" s="49"/>
      <c r="D52" s="50"/>
      <c r="E52" s="38"/>
      <c r="F52" s="37"/>
      <c r="G52" s="37"/>
      <c r="H52" s="39"/>
    </row>
    <row r="53" spans="2:8" ht="15.75" thickBot="1">
      <c r="B53" s="91" t="s">
        <v>9</v>
      </c>
      <c r="C53" s="92"/>
      <c r="D53" s="92"/>
      <c r="E53" s="54">
        <v>0</v>
      </c>
      <c r="F53" s="54">
        <v>32308</v>
      </c>
      <c r="G53" s="54">
        <v>0</v>
      </c>
      <c r="H53" s="55">
        <v>0</v>
      </c>
    </row>
    <row r="54" spans="2:8" s="8" customFormat="1" ht="156.75" customHeight="1">
      <c r="B54" s="14"/>
      <c r="C54" s="15"/>
      <c r="D54" s="16"/>
      <c r="E54" s="17"/>
      <c r="F54" s="18"/>
      <c r="G54" s="18"/>
      <c r="H54" s="17"/>
    </row>
    <row r="60" ht="75.75" customHeight="1"/>
    <row r="84" ht="12.75">
      <c r="C84" s="18"/>
    </row>
  </sheetData>
  <mergeCells count="46">
    <mergeCell ref="B43:D43"/>
    <mergeCell ref="B42:D42"/>
    <mergeCell ref="B3:H3"/>
    <mergeCell ref="B47:D47"/>
    <mergeCell ref="B46:D46"/>
    <mergeCell ref="B45:D45"/>
    <mergeCell ref="B44:D44"/>
    <mergeCell ref="B29:D29"/>
    <mergeCell ref="B28:D28"/>
    <mergeCell ref="B27:D27"/>
    <mergeCell ref="B53:D53"/>
    <mergeCell ref="B51:D51"/>
    <mergeCell ref="B49:D49"/>
    <mergeCell ref="B48:D48"/>
    <mergeCell ref="B26:D26"/>
    <mergeCell ref="B33:D33"/>
    <mergeCell ref="B32:D32"/>
    <mergeCell ref="B31:D31"/>
    <mergeCell ref="B30:D30"/>
    <mergeCell ref="B37:D37"/>
    <mergeCell ref="B36:D36"/>
    <mergeCell ref="B35:D35"/>
    <mergeCell ref="B34:D34"/>
    <mergeCell ref="B41:D41"/>
    <mergeCell ref="B40:D40"/>
    <mergeCell ref="B39:D39"/>
    <mergeCell ref="B38:D38"/>
    <mergeCell ref="B2:I2"/>
    <mergeCell ref="B4:H4"/>
    <mergeCell ref="B5:H5"/>
    <mergeCell ref="B25:D25"/>
    <mergeCell ref="B24:D24"/>
    <mergeCell ref="B19:H19"/>
    <mergeCell ref="B9:H9"/>
    <mergeCell ref="B14:D14"/>
    <mergeCell ref="B13:D13"/>
    <mergeCell ref="B11:D11"/>
    <mergeCell ref="B15:D15"/>
    <mergeCell ref="B16:D16"/>
    <mergeCell ref="B17:D17"/>
    <mergeCell ref="B10:D10"/>
    <mergeCell ref="B12:D12"/>
    <mergeCell ref="B23:D23"/>
    <mergeCell ref="B20:D20"/>
    <mergeCell ref="B21:D21"/>
    <mergeCell ref="B22:D2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Zábřeh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vidomusova</dc:creator>
  <cp:keywords/>
  <dc:description/>
  <cp:lastModifiedBy>Pracovník</cp:lastModifiedBy>
  <cp:lastPrinted>2006-01-05T17:15:16Z</cp:lastPrinted>
  <dcterms:created xsi:type="dcterms:W3CDTF">2004-05-12T13:05:37Z</dcterms:created>
  <dcterms:modified xsi:type="dcterms:W3CDTF">2006-04-19T06:46:36Z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396906916</vt:i4>
  </property>
  <property fmtid="{D5CDD505-2E9C-101B-9397-08002B2CF9AE}" pid="3" name="_EmailSubject">
    <vt:lpwstr/>
  </property>
  <property fmtid="{D5CDD505-2E9C-101B-9397-08002B2CF9AE}" pid="4" name="_AuthorEmail">
    <vt:lpwstr>berkova@muzabreh.cz</vt:lpwstr>
  </property>
  <property fmtid="{D5CDD505-2E9C-101B-9397-08002B2CF9AE}" pid="5" name="_AuthorEmailDisplayName">
    <vt:lpwstr>Berková Eva</vt:lpwstr>
  </property>
  <property fmtid="{D5CDD505-2E9C-101B-9397-08002B2CF9AE}" pid="6" name="_PreviousAdHocReviewCycleID">
    <vt:i4>381389459</vt:i4>
  </property>
  <property fmtid="{D5CDD505-2E9C-101B-9397-08002B2CF9AE}" pid="7" name="_ReviewingToolsShownOnce">
    <vt:lpwstr/>
  </property>
</Properties>
</file>