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290" windowHeight="5490" activeTab="0"/>
  </bookViews>
  <sheets>
    <sheet name="Rozpočet 2006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<sst xmlns="http://schemas.openxmlformats.org/spreadsheetml/2006/main" count="61" uniqueCount="55">
  <si>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IČO: 48428311</t>
  </si>
  <si>
    <t>Svazek obcí Mikroregionu Zábřežsko</t>
  </si>
  <si>
    <t>Masarykovo nám. 6, 789 01  Zábřeh</t>
  </si>
  <si>
    <t>Při hospodaření s finančními prostředky Svazku obcí Mikroregionu Zábřežsko</t>
  </si>
  <si>
    <t>o rozpočtových pravidlech územních rozpočtů (250/2000 Sb.)</t>
  </si>
  <si>
    <t>Rozpočet na rok 2006 byl schválen valnou hromadou dne 20.12.2005 - usnesením</t>
  </si>
  <si>
    <t>Příjmy :</t>
  </si>
  <si>
    <t>Výdaje:</t>
  </si>
  <si>
    <t>504.000,- Kč</t>
  </si>
  <si>
    <t>236.000,- Kč</t>
  </si>
  <si>
    <t>05/12/20/03 ve výši:</t>
  </si>
  <si>
    <t>Přijmy:</t>
  </si>
  <si>
    <t>606.000,- Kč</t>
  </si>
  <si>
    <t xml:space="preserve">I. rozpočtová změna na rok 2006 byla schválena valnou hromadou dne 11.5.2006 - </t>
  </si>
  <si>
    <t>usnesením  06/05/11/02 ve výši:</t>
  </si>
  <si>
    <t>II. rozpočtová změna na rok 2006 byla schválena valnou hromadou dne 11.12.2006 -</t>
  </si>
  <si>
    <t>Schválený rozpočet  2006</t>
  </si>
  <si>
    <t>Přehled čerpání rozpočtu</t>
  </si>
  <si>
    <t>dne:</t>
  </si>
  <si>
    <t>Schválil:</t>
  </si>
  <si>
    <t>Ing. Zdeněk Kolář</t>
  </si>
  <si>
    <t>předseda Svazku obcí</t>
  </si>
  <si>
    <t>Mikroregionu  Zábřežsko</t>
  </si>
  <si>
    <t>Čerpání k 31.12.06</t>
  </si>
  <si>
    <t>Změny schváleného rozpočtu</t>
  </si>
  <si>
    <t>Upravený rozpočet</t>
  </si>
  <si>
    <t>Závěrečný účet Svazku obcí Mikroregionu Zábřežsko za rok 2006</t>
  </si>
  <si>
    <t xml:space="preserve"> Příjmy</t>
  </si>
  <si>
    <t xml:space="preserve"> Členské příspěvky-základní 5,-Kč</t>
  </si>
  <si>
    <t xml:space="preserve"> dotace </t>
  </si>
  <si>
    <t xml:space="preserve"> jiné</t>
  </si>
  <si>
    <t xml:space="preserve"> příjmy z finančních operací</t>
  </si>
  <si>
    <t xml:space="preserve"> ostatní příjmy</t>
  </si>
  <si>
    <t xml:space="preserve"> PŘÍJMY CELKEM</t>
  </si>
  <si>
    <t xml:space="preserve"> Výdaje</t>
  </si>
  <si>
    <t xml:space="preserve"> investiční</t>
  </si>
  <si>
    <t xml:space="preserve"> studie a analýzy k projektům</t>
  </si>
  <si>
    <t xml:space="preserve"> Územní energetická koncepce</t>
  </si>
  <si>
    <t xml:space="preserve"> realizace projektů</t>
  </si>
  <si>
    <t xml:space="preserve"> cyklodoprava</t>
  </si>
  <si>
    <t xml:space="preserve"> prezentační turistické materiály</t>
  </si>
  <si>
    <t xml:space="preserve"> INVESTIČNÍ VÝDAJE CELKEM</t>
  </si>
  <si>
    <t xml:space="preserve"> provozní</t>
  </si>
  <si>
    <t xml:space="preserve"> příprava a realizace Dne Mikroregionu</t>
  </si>
  <si>
    <t xml:space="preserve"> porad. služby, konference, semináře, VH</t>
  </si>
  <si>
    <t xml:space="preserve"> administrativní výdaje a ostatní služby</t>
  </si>
  <si>
    <t xml:space="preserve"> příspěvky jiným subjektům</t>
  </si>
  <si>
    <t xml:space="preserve"> PROVOZNÍ VÝDAJE CELKEM</t>
  </si>
  <si>
    <t xml:space="preserve"> VÝDAJE CELKEM</t>
  </si>
  <si>
    <t xml:space="preserve">Komentář: </t>
  </si>
  <si>
    <t xml:space="preserve"> - sloupec změny:</t>
  </si>
  <si>
    <r>
      <t>kladné</t>
    </r>
    <r>
      <rPr>
        <sz val="10"/>
        <rFont val="Verdana"/>
        <family val="2"/>
      </rPr>
      <t xml:space="preserve"> položky znamenají navýšení oproti původnímu rozpočtu</t>
    </r>
  </si>
  <si>
    <r>
      <t>záporné</t>
    </r>
    <r>
      <rPr>
        <sz val="10"/>
        <rFont val="Verdana"/>
        <family val="2"/>
      </rPr>
      <t xml:space="preserve"> položky nevyčerpané zdroje</t>
    </r>
  </si>
  <si>
    <t>bylo postupováno v souladu se zákonem o obcích (128/2000 Sb.) a se zák.</t>
  </si>
  <si>
    <t>usnesením 06/12/11/01 ve výši: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</si>
</sst>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#,##0.0"/>
    <numFmt numFmtId="168" formatCode="#,##0.000"/>
    <numFmt numFmtId="169" formatCode="#,##0.0000"/>
    <numFmt numFmtId="170" formatCode="#,##0.00000"/>
    <numFmt numFmtId="171" formatCode="[$-405]d\.\ mmmm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i/>
      <sz val="10"/>
      <name val="Tahoma"/>
      <family val="2"/>
    </font>
    <font>
      <b/>
      <i/>
      <sz val="10"/>
      <color indexed="9"/>
      <name val="Tahoma"/>
      <family val="2"/>
    </font>
    <font>
      <b/>
      <sz val="12"/>
      <color indexed="9"/>
      <name val="Tahoma"/>
      <family val="2"/>
    </font>
    <font>
      <sz val="10"/>
      <name val="Verdana"/>
      <family val="2"/>
    </font>
    <font>
      <b/>
      <sz val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1" fillId="0" borderId="4" xfId="0" applyFont="1" applyBorder="1" applyAlignment="1">
      <alignment/>
    </xf>
    <xf numFmtId="0" fontId="11" fillId="0" borderId="3" xfId="0" applyFont="1" applyBorder="1" applyAlignment="1">
      <alignment/>
    </xf>
    <xf numFmtId="3" fontId="11" fillId="0" borderId="2" xfId="0" applyNumberFormat="1" applyFont="1" applyFill="1" applyBorder="1" applyAlignment="1">
      <alignment/>
    </xf>
    <xf numFmtId="3" fontId="11" fillId="0" borderId="3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1" fillId="0" borderId="2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3" xfId="0" applyFont="1" applyBorder="1" applyAlignment="1">
      <alignment wrapText="1"/>
    </xf>
    <xf numFmtId="3" fontId="11" fillId="0" borderId="2" xfId="0" applyNumberFormat="1" applyFont="1" applyFill="1" applyBorder="1" applyAlignment="1">
      <alignment wrapText="1"/>
    </xf>
    <xf numFmtId="3" fontId="11" fillId="0" borderId="3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3" fontId="10" fillId="2" borderId="7" xfId="0" applyNumberFormat="1" applyFont="1" applyFill="1" applyBorder="1" applyAlignment="1">
      <alignment/>
    </xf>
    <xf numFmtId="3" fontId="10" fillId="2" borderId="3" xfId="0" applyNumberFormat="1" applyFont="1" applyFill="1" applyBorder="1" applyAlignment="1">
      <alignment/>
    </xf>
    <xf numFmtId="3" fontId="10" fillId="2" borderId="2" xfId="0" applyNumberFormat="1" applyFont="1" applyFill="1" applyBorder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0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3" fontId="11" fillId="0" borderId="7" xfId="0" applyNumberFormat="1" applyFont="1" applyFill="1" applyBorder="1" applyAlignment="1">
      <alignment/>
    </xf>
    <xf numFmtId="0" fontId="11" fillId="3" borderId="0" xfId="0" applyFont="1" applyFill="1" applyBorder="1" applyAlignment="1">
      <alignment/>
    </xf>
    <xf numFmtId="3" fontId="14" fillId="3" borderId="0" xfId="0" applyNumberFormat="1" applyFont="1" applyFill="1" applyBorder="1" applyAlignment="1">
      <alignment/>
    </xf>
    <xf numFmtId="0" fontId="16" fillId="3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14" fontId="11" fillId="0" borderId="0" xfId="0" applyNumberFormat="1" applyFont="1" applyAlignment="1">
      <alignment horizontal="left"/>
    </xf>
    <xf numFmtId="0" fontId="17" fillId="4" borderId="5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3" fillId="5" borderId="5" xfId="0" applyFont="1" applyFill="1" applyBorder="1" applyAlignment="1">
      <alignment horizontal="left"/>
    </xf>
    <xf numFmtId="0" fontId="13" fillId="5" borderId="4" xfId="0" applyFont="1" applyFill="1" applyBorder="1" applyAlignment="1">
      <alignment horizontal="left"/>
    </xf>
    <xf numFmtId="0" fontId="13" fillId="5" borderId="6" xfId="0" applyFont="1" applyFill="1" applyBorder="1" applyAlignment="1">
      <alignment horizontal="left"/>
    </xf>
    <xf numFmtId="3" fontId="13" fillId="5" borderId="7" xfId="0" applyNumberFormat="1" applyFont="1" applyFill="1" applyBorder="1" applyAlignment="1">
      <alignment/>
    </xf>
    <xf numFmtId="3" fontId="13" fillId="5" borderId="2" xfId="0" applyNumberFormat="1" applyFont="1" applyFill="1" applyBorder="1" applyAlignment="1">
      <alignment/>
    </xf>
    <xf numFmtId="0" fontId="13" fillId="5" borderId="8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0" fontId="13" fillId="5" borderId="10" xfId="0" applyFont="1" applyFill="1" applyBorder="1" applyAlignment="1">
      <alignment horizontal="left"/>
    </xf>
    <xf numFmtId="3" fontId="14" fillId="5" borderId="11" xfId="0" applyNumberFormat="1" applyFont="1" applyFill="1" applyBorder="1" applyAlignment="1">
      <alignment/>
    </xf>
    <xf numFmtId="3" fontId="14" fillId="5" borderId="12" xfId="0" applyNumberFormat="1" applyFont="1" applyFill="1" applyBorder="1" applyAlignment="1">
      <alignment/>
    </xf>
    <xf numFmtId="3" fontId="14" fillId="5" borderId="13" xfId="0" applyNumberFormat="1" applyFont="1" applyFill="1" applyBorder="1" applyAlignment="1">
      <alignment/>
    </xf>
    <xf numFmtId="0" fontId="17" fillId="6" borderId="14" xfId="0" applyFont="1" applyFill="1" applyBorder="1" applyAlignment="1">
      <alignment horizontal="left"/>
    </xf>
    <xf numFmtId="0" fontId="17" fillId="6" borderId="15" xfId="0" applyFont="1" applyFill="1" applyBorder="1" applyAlignment="1">
      <alignment horizontal="left"/>
    </xf>
    <xf numFmtId="0" fontId="17" fillId="6" borderId="16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wrapText="1"/>
    </xf>
    <xf numFmtId="0" fontId="11" fillId="0" borderId="7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17" fillId="4" borderId="1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center"/>
    </xf>
    <xf numFmtId="0" fontId="11" fillId="3" borderId="18" xfId="0" applyFont="1" applyFill="1" applyBorder="1" applyAlignment="1">
      <alignment/>
    </xf>
    <xf numFmtId="3" fontId="14" fillId="3" borderId="19" xfId="0" applyNumberFormat="1" applyFont="1" applyFill="1" applyBorder="1" applyAlignment="1">
      <alignment/>
    </xf>
    <xf numFmtId="0" fontId="15" fillId="3" borderId="18" xfId="0" applyFont="1" applyFill="1" applyBorder="1" applyAlignment="1">
      <alignment/>
    </xf>
    <xf numFmtId="3" fontId="10" fillId="2" borderId="4" xfId="0" applyNumberFormat="1" applyFont="1" applyFill="1" applyBorder="1" applyAlignment="1">
      <alignment/>
    </xf>
    <xf numFmtId="3" fontId="11" fillId="0" borderId="6" xfId="0" applyNumberFormat="1" applyFont="1" applyFill="1" applyBorder="1" applyAlignment="1">
      <alignment/>
    </xf>
    <xf numFmtId="3" fontId="11" fillId="0" borderId="4" xfId="0" applyNumberFormat="1" applyFont="1" applyFill="1" applyBorder="1" applyAlignment="1">
      <alignment/>
    </xf>
    <xf numFmtId="3" fontId="14" fillId="5" borderId="10" xfId="0" applyNumberFormat="1" applyFont="1" applyFill="1" applyBorder="1" applyAlignment="1">
      <alignment/>
    </xf>
    <xf numFmtId="0" fontId="11" fillId="0" borderId="5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17" xfId="0" applyFont="1" applyFill="1" applyBorder="1" applyAlignment="1">
      <alignment wrapText="1"/>
    </xf>
    <xf numFmtId="3" fontId="13" fillId="7" borderId="2" xfId="0" applyNumberFormat="1" applyFont="1" applyFill="1" applyBorder="1" applyAlignment="1">
      <alignment wrapText="1"/>
    </xf>
    <xf numFmtId="3" fontId="13" fillId="7" borderId="7" xfId="0" applyNumberFormat="1" applyFont="1" applyFill="1" applyBorder="1" applyAlignment="1">
      <alignment wrapText="1"/>
    </xf>
    <xf numFmtId="3" fontId="11" fillId="0" borderId="6" xfId="0" applyNumberFormat="1" applyFont="1" applyFill="1" applyBorder="1" applyAlignment="1">
      <alignment wrapText="1"/>
    </xf>
    <xf numFmtId="3" fontId="11" fillId="0" borderId="6" xfId="0" applyNumberFormat="1" applyFont="1" applyBorder="1" applyAlignment="1">
      <alignment wrapText="1"/>
    </xf>
    <xf numFmtId="0" fontId="11" fillId="0" borderId="6" xfId="0" applyFont="1" applyBorder="1" applyAlignment="1">
      <alignment wrapText="1"/>
    </xf>
    <xf numFmtId="3" fontId="13" fillId="7" borderId="6" xfId="0" applyNumberFormat="1" applyFont="1" applyFill="1" applyBorder="1" applyAlignment="1">
      <alignment wrapText="1"/>
    </xf>
    <xf numFmtId="0" fontId="13" fillId="4" borderId="20" xfId="0" applyFont="1" applyFill="1" applyBorder="1" applyAlignment="1">
      <alignment horizontal="left"/>
    </xf>
    <xf numFmtId="0" fontId="13" fillId="4" borderId="21" xfId="0" applyFont="1" applyFill="1" applyBorder="1" applyAlignment="1">
      <alignment horizontal="left"/>
    </xf>
    <xf numFmtId="0" fontId="13" fillId="4" borderId="22" xfId="0" applyFont="1" applyFill="1" applyBorder="1" applyAlignment="1">
      <alignment horizontal="left"/>
    </xf>
    <xf numFmtId="3" fontId="13" fillId="4" borderId="23" xfId="0" applyNumberFormat="1" applyFont="1" applyFill="1" applyBorder="1" applyAlignment="1">
      <alignment/>
    </xf>
    <xf numFmtId="3" fontId="13" fillId="4" borderId="22" xfId="0" applyNumberFormat="1" applyFont="1" applyFill="1" applyBorder="1" applyAlignment="1">
      <alignment/>
    </xf>
    <xf numFmtId="3" fontId="13" fillId="4" borderId="24" xfId="0" applyNumberFormat="1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4" xfId="0" applyFont="1" applyFill="1" applyBorder="1" applyAlignment="1">
      <alignment horizontal="left"/>
    </xf>
    <xf numFmtId="0" fontId="11" fillId="0" borderId="17" xfId="0" applyFont="1" applyFill="1" applyBorder="1" applyAlignment="1">
      <alignment/>
    </xf>
    <xf numFmtId="0" fontId="11" fillId="0" borderId="5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1" fillId="3" borderId="25" xfId="0" applyFont="1" applyFill="1" applyBorder="1" applyAlignment="1">
      <alignment/>
    </xf>
    <xf numFmtId="3" fontId="14" fillId="3" borderId="25" xfId="0" applyNumberFormat="1" applyFont="1" applyFill="1" applyBorder="1" applyAlignment="1">
      <alignment/>
    </xf>
    <xf numFmtId="3" fontId="13" fillId="4" borderId="26" xfId="0" applyNumberFormat="1" applyFont="1" applyFill="1" applyBorder="1" applyAlignment="1">
      <alignment/>
    </xf>
    <xf numFmtId="3" fontId="10" fillId="2" borderId="6" xfId="0" applyNumberFormat="1" applyFont="1" applyFill="1" applyBorder="1" applyAlignment="1">
      <alignment/>
    </xf>
    <xf numFmtId="3" fontId="13" fillId="5" borderId="6" xfId="0" applyNumberFormat="1" applyFont="1" applyFill="1" applyBorder="1" applyAlignment="1">
      <alignment/>
    </xf>
    <xf numFmtId="0" fontId="10" fillId="2" borderId="5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4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3" fillId="7" borderId="1" xfId="0" applyFont="1" applyFill="1" applyBorder="1" applyAlignment="1">
      <alignment wrapText="1"/>
    </xf>
    <xf numFmtId="0" fontId="13" fillId="7" borderId="2" xfId="0" applyFont="1" applyFill="1" applyBorder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00390625" style="0" customWidth="1"/>
    <col min="2" max="2" width="4.28125" style="0" customWidth="1"/>
    <col min="3" max="3" width="24.28125" style="0" customWidth="1"/>
    <col min="4" max="6" width="16.421875" style="2" customWidth="1"/>
    <col min="7" max="7" width="16.421875" style="5" customWidth="1"/>
  </cols>
  <sheetData>
    <row r="1" spans="1:6" ht="12.75">
      <c r="A1" s="64"/>
      <c r="B1" s="64"/>
      <c r="C1" s="64"/>
      <c r="D1" s="64"/>
      <c r="E1" s="64"/>
      <c r="F1" s="64"/>
    </row>
    <row r="2" spans="1:6" ht="12.75">
      <c r="A2" s="126" t="s">
        <v>26</v>
      </c>
      <c r="C2" s="126"/>
      <c r="D2" s="64"/>
      <c r="E2" s="64"/>
      <c r="F2" s="64"/>
    </row>
    <row r="3" spans="1:6" ht="12.75">
      <c r="A3" s="64"/>
      <c r="C3" s="127"/>
      <c r="D3" s="64"/>
      <c r="E3" s="64"/>
      <c r="F3" s="64"/>
    </row>
    <row r="4" spans="1:6" ht="12.75">
      <c r="A4" s="128" t="s">
        <v>1</v>
      </c>
      <c r="C4" s="128"/>
      <c r="D4" s="64"/>
      <c r="E4" s="64"/>
      <c r="F4" s="64"/>
    </row>
    <row r="5" spans="1:6" ht="12.75">
      <c r="A5" s="128" t="s">
        <v>2</v>
      </c>
      <c r="C5" s="128"/>
      <c r="D5" s="64"/>
      <c r="E5" s="64"/>
      <c r="F5" s="64"/>
    </row>
    <row r="6" spans="1:6" ht="12.75">
      <c r="A6" s="128" t="s">
        <v>0</v>
      </c>
      <c r="C6" s="128"/>
      <c r="D6" s="64"/>
      <c r="E6" s="64"/>
      <c r="F6" s="64"/>
    </row>
    <row r="7" spans="1:6" ht="12.75">
      <c r="A7" s="126"/>
      <c r="B7" s="126"/>
      <c r="C7" s="126"/>
      <c r="D7" s="64"/>
      <c r="E7" s="64"/>
      <c r="F7" s="64"/>
    </row>
    <row r="8" spans="1:6" ht="12.75">
      <c r="A8" s="129" t="s">
        <v>3</v>
      </c>
      <c r="B8" s="126"/>
      <c r="C8" s="126"/>
      <c r="D8" s="64"/>
      <c r="E8" s="64"/>
      <c r="F8" s="64"/>
    </row>
    <row r="9" spans="1:6" ht="12.75">
      <c r="A9" s="129" t="s">
        <v>53</v>
      </c>
      <c r="B9" s="126"/>
      <c r="C9" s="126"/>
      <c r="D9" s="64"/>
      <c r="E9" s="64"/>
      <c r="F9" s="64"/>
    </row>
    <row r="10" spans="1:6" ht="12.75">
      <c r="A10" s="129" t="s">
        <v>4</v>
      </c>
      <c r="B10" s="129"/>
      <c r="C10" s="129"/>
      <c r="D10" s="64"/>
      <c r="E10" s="64"/>
      <c r="F10" s="64"/>
    </row>
    <row r="11" spans="1:6" ht="12.75">
      <c r="A11" s="130"/>
      <c r="B11" s="64"/>
      <c r="C11" s="64"/>
      <c r="D11" s="64"/>
      <c r="E11" s="64"/>
      <c r="F11" s="64"/>
    </row>
    <row r="12" spans="1:6" ht="12.75">
      <c r="A12" s="64" t="s">
        <v>5</v>
      </c>
      <c r="B12" s="64"/>
      <c r="C12" s="64"/>
      <c r="D12" s="64"/>
      <c r="E12" s="64"/>
      <c r="F12" s="131"/>
    </row>
    <row r="13" spans="1:6" ht="12.75">
      <c r="A13" s="132" t="s">
        <v>10</v>
      </c>
      <c r="B13" s="64"/>
      <c r="C13" s="64"/>
      <c r="D13" s="64"/>
      <c r="E13" s="64"/>
      <c r="F13" s="64"/>
    </row>
    <row r="14" spans="1:6" ht="12.75">
      <c r="A14" s="64" t="s">
        <v>11</v>
      </c>
      <c r="B14" s="64"/>
      <c r="C14" s="64" t="s">
        <v>12</v>
      </c>
      <c r="D14" s="64"/>
      <c r="E14" s="64"/>
      <c r="F14" s="64"/>
    </row>
    <row r="15" spans="1:6" ht="12.75">
      <c r="A15" s="129" t="s">
        <v>7</v>
      </c>
      <c r="B15" s="64"/>
      <c r="C15" s="64" t="s">
        <v>12</v>
      </c>
      <c r="D15" s="64"/>
      <c r="E15" s="64"/>
      <c r="F15" s="64"/>
    </row>
    <row r="16" spans="1:6" ht="12.75">
      <c r="A16" s="129" t="s">
        <v>13</v>
      </c>
      <c r="B16" s="64"/>
      <c r="C16" s="64"/>
      <c r="D16" s="64"/>
      <c r="E16" s="64"/>
      <c r="F16" s="64"/>
    </row>
    <row r="17" spans="1:6" ht="12.75">
      <c r="A17" s="129" t="s">
        <v>14</v>
      </c>
      <c r="B17" s="64"/>
      <c r="C17" s="64"/>
      <c r="D17" s="64"/>
      <c r="E17" s="64"/>
      <c r="F17" s="64"/>
    </row>
    <row r="18" spans="1:6" ht="12.75">
      <c r="A18" s="129" t="s">
        <v>6</v>
      </c>
      <c r="B18" s="64"/>
      <c r="C18" s="64" t="s">
        <v>8</v>
      </c>
      <c r="D18" s="64"/>
      <c r="E18" s="64"/>
      <c r="F18" s="64"/>
    </row>
    <row r="19" spans="1:6" ht="12.75">
      <c r="A19" s="129" t="s">
        <v>7</v>
      </c>
      <c r="B19" s="64"/>
      <c r="C19" s="64" t="s">
        <v>8</v>
      </c>
      <c r="D19" s="64"/>
      <c r="E19" s="64"/>
      <c r="F19" s="64"/>
    </row>
    <row r="20" spans="1:6" ht="12.75">
      <c r="A20" s="129" t="s">
        <v>15</v>
      </c>
      <c r="B20" s="64"/>
      <c r="C20" s="64"/>
      <c r="D20" s="64"/>
      <c r="E20" s="64"/>
      <c r="F20" s="64"/>
    </row>
    <row r="21" spans="1:6" ht="12.75">
      <c r="A21" s="129" t="s">
        <v>54</v>
      </c>
      <c r="B21" s="64"/>
      <c r="C21" s="64"/>
      <c r="D21" s="64"/>
      <c r="E21" s="64"/>
      <c r="F21" s="64"/>
    </row>
    <row r="22" spans="1:6" ht="12.75">
      <c r="A22" s="129" t="s">
        <v>6</v>
      </c>
      <c r="B22" s="64"/>
      <c r="C22" s="64" t="s">
        <v>9</v>
      </c>
      <c r="D22" s="64"/>
      <c r="E22" s="64"/>
      <c r="F22" s="64"/>
    </row>
    <row r="23" spans="1:6" ht="12.75">
      <c r="A23" s="129" t="s">
        <v>7</v>
      </c>
      <c r="B23" s="64"/>
      <c r="C23" s="64" t="s">
        <v>9</v>
      </c>
      <c r="D23" s="64"/>
      <c r="E23" s="64"/>
      <c r="F23" s="64"/>
    </row>
    <row r="24" spans="1:6" ht="14.25">
      <c r="A24" s="18"/>
      <c r="B24" s="19"/>
      <c r="C24" s="19"/>
      <c r="D24" s="19"/>
      <c r="E24" s="19"/>
      <c r="F24" s="19"/>
    </row>
    <row r="25" spans="1:6" ht="15" thickBot="1">
      <c r="A25" s="20" t="s">
        <v>17</v>
      </c>
      <c r="B25" s="19"/>
      <c r="C25" s="19"/>
      <c r="D25" s="19"/>
      <c r="E25" s="19"/>
      <c r="F25" s="19"/>
    </row>
    <row r="26" spans="1:9" ht="15">
      <c r="A26" s="80" t="s">
        <v>27</v>
      </c>
      <c r="B26" s="81"/>
      <c r="C26" s="81"/>
      <c r="D26" s="81"/>
      <c r="E26" s="81"/>
      <c r="F26" s="81"/>
      <c r="G26" s="82"/>
      <c r="I26" s="1"/>
    </row>
    <row r="27" spans="1:7" ht="42" customHeight="1">
      <c r="A27" s="30"/>
      <c r="B27" s="31"/>
      <c r="C27" s="31"/>
      <c r="D27" s="44" t="s">
        <v>16</v>
      </c>
      <c r="E27" s="45" t="s">
        <v>23</v>
      </c>
      <c r="F27" s="46" t="s">
        <v>24</v>
      </c>
      <c r="G27" s="83" t="s">
        <v>25</v>
      </c>
    </row>
    <row r="28" spans="1:7" ht="15.75" customHeight="1">
      <c r="A28" s="41" t="s">
        <v>28</v>
      </c>
      <c r="B28" s="42"/>
      <c r="C28" s="43"/>
      <c r="D28" s="35">
        <v>178000</v>
      </c>
      <c r="E28" s="102">
        <v>178660</v>
      </c>
      <c r="F28" s="36">
        <v>0</v>
      </c>
      <c r="G28" s="84">
        <v>178000</v>
      </c>
    </row>
    <row r="29" spans="1:7" ht="12.75">
      <c r="A29" s="37" t="s">
        <v>29</v>
      </c>
      <c r="B29" s="38"/>
      <c r="C29" s="38"/>
      <c r="D29" s="35">
        <v>0</v>
      </c>
      <c r="E29" s="102">
        <v>423766</v>
      </c>
      <c r="F29" s="36">
        <v>514000</v>
      </c>
      <c r="G29" s="84">
        <v>514000</v>
      </c>
    </row>
    <row r="30" spans="1:31" ht="12.75">
      <c r="A30" s="37" t="s">
        <v>30</v>
      </c>
      <c r="B30" s="38"/>
      <c r="C30" s="38"/>
      <c r="D30" s="35">
        <v>428000</v>
      </c>
      <c r="E30" s="102">
        <v>651000</v>
      </c>
      <c r="F30" s="36">
        <v>223000</v>
      </c>
      <c r="G30" s="84">
        <v>651000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5"/>
      <c r="V30" s="5"/>
      <c r="W30" s="5"/>
      <c r="X30" s="3"/>
      <c r="Y30" s="3"/>
      <c r="Z30" s="3"/>
      <c r="AA30" s="3"/>
      <c r="AB30" s="3"/>
      <c r="AC30" s="3"/>
      <c r="AD30" s="3"/>
      <c r="AE30" s="3"/>
    </row>
    <row r="31" spans="1:31" ht="12.75">
      <c r="A31" s="37" t="s">
        <v>31</v>
      </c>
      <c r="B31" s="38"/>
      <c r="C31" s="38"/>
      <c r="D31" s="32">
        <v>0</v>
      </c>
      <c r="E31" s="103">
        <v>4430</v>
      </c>
      <c r="F31" s="36">
        <v>3000</v>
      </c>
      <c r="G31" s="85">
        <v>3000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7"/>
      <c r="V31" s="8"/>
      <c r="W31" s="7"/>
      <c r="X31" s="3"/>
      <c r="Y31" s="3"/>
      <c r="Z31" s="3"/>
      <c r="AA31" s="3"/>
      <c r="AB31" s="3"/>
      <c r="AC31" s="3"/>
      <c r="AD31" s="3"/>
      <c r="AE31" s="3"/>
    </row>
    <row r="32" spans="1:31" ht="12.75">
      <c r="A32" s="39" t="s">
        <v>32</v>
      </c>
      <c r="B32" s="40"/>
      <c r="C32" s="40"/>
      <c r="D32" s="32">
        <v>0</v>
      </c>
      <c r="E32" s="104">
        <v>0</v>
      </c>
      <c r="F32" s="34">
        <v>0</v>
      </c>
      <c r="G32" s="86"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5"/>
      <c r="V32" s="5"/>
      <c r="W32" s="9"/>
      <c r="X32" s="3"/>
      <c r="Y32" s="3"/>
      <c r="Z32" s="3"/>
      <c r="AA32" s="3"/>
      <c r="AB32" s="3"/>
      <c r="AC32" s="3"/>
      <c r="AD32" s="3"/>
      <c r="AE32" s="3"/>
    </row>
    <row r="33" spans="1:31" ht="12.75">
      <c r="A33" s="133" t="s">
        <v>33</v>
      </c>
      <c r="B33" s="134"/>
      <c r="C33" s="134"/>
      <c r="D33" s="100">
        <f>SUM(D28:D32)</f>
        <v>606000</v>
      </c>
      <c r="E33" s="105">
        <f>SUM(E28:E32)</f>
        <v>1257856</v>
      </c>
      <c r="F33" s="100">
        <f>SUM(F28:F32)</f>
        <v>740000</v>
      </c>
      <c r="G33" s="101">
        <f>SUM(G28:G32)</f>
        <v>1346000</v>
      </c>
      <c r="H33" s="3"/>
      <c r="I33" s="3"/>
      <c r="J33" s="10"/>
      <c r="K33" s="3"/>
      <c r="L33" s="3"/>
      <c r="M33" s="3"/>
      <c r="N33" s="3"/>
      <c r="O33" s="3"/>
      <c r="P33" s="3"/>
      <c r="Q33" s="3"/>
      <c r="R33" s="3"/>
      <c r="S33" s="3"/>
      <c r="T33" s="3"/>
      <c r="U33" s="5"/>
      <c r="V33" s="5"/>
      <c r="W33" s="11"/>
      <c r="X33" s="3"/>
      <c r="Y33" s="3"/>
      <c r="Z33" s="3"/>
      <c r="AA33" s="3"/>
      <c r="AB33" s="3"/>
      <c r="AC33" s="3"/>
      <c r="AD33" s="3"/>
      <c r="AE33" s="3"/>
    </row>
    <row r="34" spans="1:31" ht="12.75">
      <c r="A34" s="96"/>
      <c r="B34" s="97"/>
      <c r="C34" s="97"/>
      <c r="D34" s="97"/>
      <c r="E34" s="98"/>
      <c r="F34" s="33"/>
      <c r="G34" s="99"/>
      <c r="H34" s="3"/>
      <c r="I34" s="3"/>
      <c r="J34" s="10"/>
      <c r="K34" s="3"/>
      <c r="L34" s="3"/>
      <c r="M34" s="3"/>
      <c r="N34" s="3"/>
      <c r="O34" s="3"/>
      <c r="P34" s="3"/>
      <c r="Q34" s="3"/>
      <c r="R34" s="3"/>
      <c r="S34" s="3"/>
      <c r="T34" s="3"/>
      <c r="U34" s="5"/>
      <c r="V34" s="5"/>
      <c r="W34" s="11"/>
      <c r="X34" s="3"/>
      <c r="Y34" s="3"/>
      <c r="Z34" s="3"/>
      <c r="AA34" s="3"/>
      <c r="AB34" s="3"/>
      <c r="AC34" s="3"/>
      <c r="AD34" s="3"/>
      <c r="AE34" s="3"/>
    </row>
    <row r="35" spans="1:31" ht="15">
      <c r="A35" s="67" t="s">
        <v>34</v>
      </c>
      <c r="B35" s="68"/>
      <c r="C35" s="68"/>
      <c r="D35" s="68"/>
      <c r="E35" s="68"/>
      <c r="F35" s="68"/>
      <c r="G35" s="87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5"/>
      <c r="V35" s="5"/>
      <c r="W35" s="9"/>
      <c r="X35" s="3"/>
      <c r="Y35" s="3"/>
      <c r="Z35" s="3"/>
      <c r="AA35" s="3"/>
      <c r="AB35" s="3"/>
      <c r="AC35" s="3"/>
      <c r="AD35" s="3"/>
      <c r="AE35" s="3"/>
    </row>
    <row r="36" spans="1:31" ht="12.75" customHeight="1" hidden="1">
      <c r="A36" s="23"/>
      <c r="B36" s="24"/>
      <c r="C36" s="24"/>
      <c r="D36" s="47"/>
      <c r="E36" s="48"/>
      <c r="F36" s="25"/>
      <c r="G36" s="88"/>
      <c r="H36" s="12"/>
      <c r="I36" s="12"/>
      <c r="J36" s="12"/>
      <c r="K36" s="12"/>
      <c r="L36" s="12"/>
      <c r="M36" s="12"/>
      <c r="N36" s="12"/>
      <c r="O36" s="13"/>
      <c r="P36" s="13"/>
      <c r="Q36" s="13"/>
      <c r="R36" s="13"/>
      <c r="S36" s="13"/>
      <c r="T36" s="13"/>
      <c r="U36" s="14"/>
      <c r="V36" s="14"/>
      <c r="W36" s="15"/>
      <c r="X36" s="3"/>
      <c r="Y36" s="3"/>
      <c r="Z36" s="3"/>
      <c r="AA36" s="3"/>
      <c r="AB36" s="3"/>
      <c r="AC36" s="3"/>
      <c r="AD36" s="3"/>
      <c r="AE36" s="3"/>
    </row>
    <row r="37" spans="1:31" ht="12.75">
      <c r="A37" s="49" t="s">
        <v>35</v>
      </c>
      <c r="B37" s="50"/>
      <c r="C37" s="50"/>
      <c r="D37" s="27"/>
      <c r="E37" s="26"/>
      <c r="F37" s="26"/>
      <c r="G37" s="114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5"/>
      <c r="V37" s="5"/>
      <c r="W37" s="5"/>
      <c r="X37" s="3"/>
      <c r="Y37" s="3"/>
      <c r="Z37" s="3"/>
      <c r="AA37" s="3"/>
      <c r="AB37" s="3"/>
      <c r="AC37" s="3"/>
      <c r="AD37" s="3"/>
      <c r="AE37" s="3"/>
    </row>
    <row r="38" spans="1:31" ht="12.75">
      <c r="A38" s="123" t="s">
        <v>36</v>
      </c>
      <c r="B38" s="124"/>
      <c r="C38" s="125"/>
      <c r="D38" s="53">
        <v>328000</v>
      </c>
      <c r="E38" s="92">
        <f>E39</f>
        <v>428000</v>
      </c>
      <c r="F38" s="52">
        <v>100000</v>
      </c>
      <c r="G38" s="51">
        <v>428000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7"/>
      <c r="V38" s="8"/>
      <c r="W38" s="7"/>
      <c r="X38" s="3"/>
      <c r="Y38" s="3"/>
      <c r="Z38" s="3"/>
      <c r="AA38" s="3"/>
      <c r="AB38" s="3"/>
      <c r="AC38" s="3"/>
      <c r="AD38" s="3"/>
      <c r="AE38" s="3"/>
    </row>
    <row r="39" spans="1:31" ht="12.75">
      <c r="A39" s="54" t="s">
        <v>37</v>
      </c>
      <c r="B39" s="55"/>
      <c r="C39" s="55"/>
      <c r="D39" s="28">
        <v>328000</v>
      </c>
      <c r="E39" s="93">
        <v>428000</v>
      </c>
      <c r="F39" s="28">
        <v>100000</v>
      </c>
      <c r="G39" s="60">
        <v>428000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5"/>
      <c r="V39" s="5"/>
      <c r="W39" s="5"/>
      <c r="X39" s="3"/>
      <c r="Y39" s="3"/>
      <c r="Z39" s="3"/>
      <c r="AA39" s="3"/>
      <c r="AB39" s="3"/>
      <c r="AC39" s="3"/>
      <c r="AD39" s="3"/>
      <c r="AE39" s="3"/>
    </row>
    <row r="40" spans="1:31" ht="12.75">
      <c r="A40" s="56" t="s">
        <v>38</v>
      </c>
      <c r="B40" s="57"/>
      <c r="C40" s="57"/>
      <c r="D40" s="53">
        <v>252000</v>
      </c>
      <c r="E40" s="121">
        <f>E41</f>
        <v>0</v>
      </c>
      <c r="F40" s="53">
        <v>595000</v>
      </c>
      <c r="G40" s="51">
        <v>847000</v>
      </c>
      <c r="H40" s="3"/>
      <c r="I40" s="10"/>
      <c r="J40" s="10"/>
      <c r="K40" s="3"/>
      <c r="L40" s="3"/>
      <c r="M40" s="3"/>
      <c r="N40" s="3"/>
      <c r="O40" s="3"/>
      <c r="P40" s="3"/>
      <c r="Q40" s="3"/>
      <c r="R40" s="3"/>
      <c r="S40" s="3"/>
      <c r="T40" s="3"/>
      <c r="U40" s="5"/>
      <c r="V40" s="5"/>
      <c r="W40" s="16"/>
      <c r="X40" s="3"/>
      <c r="Y40" s="3"/>
      <c r="Z40" s="3"/>
      <c r="AA40" s="3"/>
      <c r="AB40" s="3"/>
      <c r="AC40" s="3"/>
      <c r="AD40" s="3"/>
      <c r="AE40" s="3"/>
    </row>
    <row r="41" spans="1:23" s="3" customFormat="1" ht="12.75">
      <c r="A41" s="58" t="s">
        <v>39</v>
      </c>
      <c r="B41" s="59"/>
      <c r="C41" s="59"/>
      <c r="D41" s="28">
        <v>244000</v>
      </c>
      <c r="E41" s="93">
        <v>0</v>
      </c>
      <c r="F41" s="28">
        <v>603000</v>
      </c>
      <c r="G41" s="60">
        <v>847000</v>
      </c>
      <c r="I41" s="10"/>
      <c r="J41" s="10"/>
      <c r="U41" s="5"/>
      <c r="V41" s="5"/>
      <c r="W41" s="16"/>
    </row>
    <row r="42" spans="1:23" s="3" customFormat="1" ht="12.75">
      <c r="A42" s="58" t="s">
        <v>40</v>
      </c>
      <c r="B42" s="59"/>
      <c r="C42" s="59"/>
      <c r="D42" s="28">
        <v>8000</v>
      </c>
      <c r="E42" s="93">
        <v>0</v>
      </c>
      <c r="F42" s="28">
        <v>-8000</v>
      </c>
      <c r="G42" s="60">
        <v>0</v>
      </c>
      <c r="I42" s="10"/>
      <c r="J42" s="10"/>
      <c r="U42" s="5"/>
      <c r="V42" s="5"/>
      <c r="W42" s="16"/>
    </row>
    <row r="43" spans="1:31" ht="12.75">
      <c r="A43" s="69" t="s">
        <v>41</v>
      </c>
      <c r="B43" s="70"/>
      <c r="C43" s="71"/>
      <c r="D43" s="73">
        <f>D38+D40</f>
        <v>580000</v>
      </c>
      <c r="E43" s="122">
        <f>E38+E40</f>
        <v>428000</v>
      </c>
      <c r="F43" s="73">
        <f>F38+F40</f>
        <v>695000</v>
      </c>
      <c r="G43" s="72">
        <v>1275000</v>
      </c>
      <c r="H43" s="3"/>
      <c r="I43" s="10"/>
      <c r="J43" s="10"/>
      <c r="K43" s="3"/>
      <c r="L43" s="3"/>
      <c r="M43" s="3"/>
      <c r="N43" s="3"/>
      <c r="O43" s="3"/>
      <c r="P43" s="3"/>
      <c r="Q43" s="3"/>
      <c r="R43" s="3"/>
      <c r="S43" s="3"/>
      <c r="T43" s="3"/>
      <c r="U43" s="5"/>
      <c r="V43" s="5"/>
      <c r="W43" s="5"/>
      <c r="X43" s="3"/>
      <c r="Y43" s="3"/>
      <c r="Z43" s="3"/>
      <c r="AA43" s="3"/>
      <c r="AB43" s="3"/>
      <c r="AC43" s="3"/>
      <c r="AD43" s="3"/>
      <c r="AE43" s="3"/>
    </row>
    <row r="44" spans="1:31" ht="12.75">
      <c r="A44" s="115" t="s">
        <v>42</v>
      </c>
      <c r="B44" s="116"/>
      <c r="C44" s="117"/>
      <c r="D44" s="112"/>
      <c r="E44" s="113"/>
      <c r="F44" s="26"/>
      <c r="G44" s="114"/>
      <c r="H44" s="12"/>
      <c r="I44" s="12"/>
      <c r="J44" s="12"/>
      <c r="K44" s="12"/>
      <c r="L44" s="12"/>
      <c r="M44" s="12"/>
      <c r="N44" s="12"/>
      <c r="O44" s="13"/>
      <c r="P44" s="13"/>
      <c r="Q44" s="13"/>
      <c r="R44" s="13"/>
      <c r="S44" s="13"/>
      <c r="T44" s="13"/>
      <c r="U44" s="14"/>
      <c r="V44" s="14"/>
      <c r="W44" s="17"/>
      <c r="X44" s="3"/>
      <c r="Y44" s="3"/>
      <c r="Z44" s="3"/>
      <c r="AA44" s="3"/>
      <c r="AB44" s="3"/>
      <c r="AC44" s="3"/>
      <c r="AD44" s="3"/>
      <c r="AE44" s="3"/>
    </row>
    <row r="45" spans="1:31" ht="12.75">
      <c r="A45" s="115" t="s">
        <v>43</v>
      </c>
      <c r="B45" s="116"/>
      <c r="C45" s="117"/>
      <c r="D45" s="28">
        <v>14000</v>
      </c>
      <c r="E45" s="94">
        <v>12160</v>
      </c>
      <c r="F45" s="29">
        <v>-2000</v>
      </c>
      <c r="G45" s="60">
        <v>12000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5"/>
      <c r="V45" s="5"/>
      <c r="W45" s="5"/>
      <c r="X45" s="3"/>
      <c r="Y45" s="3"/>
      <c r="Z45" s="3"/>
      <c r="AA45" s="3"/>
      <c r="AB45" s="3"/>
      <c r="AC45" s="3"/>
      <c r="AD45" s="3"/>
      <c r="AE45" s="3"/>
    </row>
    <row r="46" spans="1:31" ht="12.75">
      <c r="A46" s="115" t="s">
        <v>44</v>
      </c>
      <c r="B46" s="116"/>
      <c r="C46" s="117"/>
      <c r="D46" s="28">
        <v>4000</v>
      </c>
      <c r="E46" s="94">
        <v>0</v>
      </c>
      <c r="F46" s="29">
        <v>-4000</v>
      </c>
      <c r="G46" s="60">
        <v>0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5"/>
      <c r="V46" s="5"/>
      <c r="W46" s="5"/>
      <c r="X46" s="3"/>
      <c r="Y46" s="3"/>
      <c r="Z46" s="3"/>
      <c r="AA46" s="3"/>
      <c r="AB46" s="3"/>
      <c r="AC46" s="3"/>
      <c r="AD46" s="3"/>
      <c r="AE46" s="3"/>
    </row>
    <row r="47" spans="1:31" ht="12.75">
      <c r="A47" s="115" t="s">
        <v>45</v>
      </c>
      <c r="B47" s="116"/>
      <c r="C47" s="117"/>
      <c r="D47" s="28">
        <v>8000</v>
      </c>
      <c r="E47" s="94">
        <v>24872</v>
      </c>
      <c r="F47" s="29">
        <v>19000</v>
      </c>
      <c r="G47" s="60">
        <v>27000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3"/>
      <c r="AA47" s="3"/>
      <c r="AB47" s="3"/>
      <c r="AC47" s="3"/>
      <c r="AD47" s="3"/>
      <c r="AE47" s="3"/>
    </row>
    <row r="48" spans="1:31" ht="12.75">
      <c r="A48" s="115" t="s">
        <v>46</v>
      </c>
      <c r="B48" s="116"/>
      <c r="C48" s="117"/>
      <c r="D48" s="28">
        <v>0</v>
      </c>
      <c r="E48" s="94">
        <v>32000</v>
      </c>
      <c r="F48" s="29">
        <v>32000</v>
      </c>
      <c r="G48" s="60">
        <v>32000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7" ht="12.75">
      <c r="A49" s="74" t="s">
        <v>47</v>
      </c>
      <c r="B49" s="75"/>
      <c r="C49" s="76"/>
      <c r="D49" s="78">
        <f>SUM(D45:D48)</f>
        <v>26000</v>
      </c>
      <c r="E49" s="95">
        <f>SUM(E45:E48)</f>
        <v>69032</v>
      </c>
      <c r="F49" s="79">
        <f>SUM(F45:F48)</f>
        <v>45000</v>
      </c>
      <c r="G49" s="77">
        <v>71000</v>
      </c>
    </row>
    <row r="50" spans="1:7" ht="13.5" hidden="1" thickBot="1">
      <c r="A50" s="89"/>
      <c r="B50" s="61"/>
      <c r="C50" s="61"/>
      <c r="D50" s="118"/>
      <c r="E50" s="62"/>
      <c r="F50" s="62"/>
      <c r="G50" s="90"/>
    </row>
    <row r="51" spans="1:7" ht="13.5" hidden="1" thickBot="1">
      <c r="A51" s="91"/>
      <c r="B51" s="63"/>
      <c r="C51" s="63"/>
      <c r="D51" s="119"/>
      <c r="E51" s="62"/>
      <c r="F51" s="62"/>
      <c r="G51" s="90"/>
    </row>
    <row r="52" spans="1:7" ht="13.5" thickBot="1">
      <c r="A52" s="106" t="s">
        <v>48</v>
      </c>
      <c r="B52" s="107"/>
      <c r="C52" s="108"/>
      <c r="D52" s="120">
        <f>SUM(D49+D43)</f>
        <v>606000</v>
      </c>
      <c r="E52" s="110">
        <f>SUM(E49+E43)</f>
        <v>497032</v>
      </c>
      <c r="F52" s="111">
        <f>SUM(F49+F43)</f>
        <v>740000</v>
      </c>
      <c r="G52" s="109">
        <v>1346000</v>
      </c>
    </row>
    <row r="53" spans="1:7" ht="12.75">
      <c r="A53" s="64"/>
      <c r="B53" s="64"/>
      <c r="C53" s="64"/>
      <c r="D53" s="64"/>
      <c r="E53" s="64"/>
      <c r="F53" s="64"/>
      <c r="G53" s="65"/>
    </row>
    <row r="54" spans="2:8" ht="16.5" customHeight="1">
      <c r="B54" s="135"/>
      <c r="C54" s="135" t="s">
        <v>49</v>
      </c>
      <c r="D54" s="135"/>
      <c r="E54" s="135"/>
      <c r="F54" s="135"/>
      <c r="G54" s="135"/>
      <c r="H54" s="135"/>
    </row>
    <row r="55" spans="2:8" ht="15.75" customHeight="1">
      <c r="B55" s="135"/>
      <c r="C55" s="135" t="s">
        <v>50</v>
      </c>
      <c r="D55" s="137" t="s">
        <v>51</v>
      </c>
      <c r="E55" s="136"/>
      <c r="F55" s="136"/>
      <c r="G55" s="136"/>
      <c r="H55" s="135"/>
    </row>
    <row r="56" spans="1:7" ht="15.75" customHeight="1">
      <c r="A56" s="135"/>
      <c r="B56" s="135"/>
      <c r="C56" s="135"/>
      <c r="D56" s="137" t="s">
        <v>52</v>
      </c>
      <c r="E56" s="136"/>
      <c r="F56" s="136"/>
      <c r="G56" s="136"/>
    </row>
    <row r="57" spans="1:7" ht="12.75">
      <c r="A57" s="64" t="s">
        <v>18</v>
      </c>
      <c r="B57" s="64"/>
      <c r="C57" s="66">
        <v>39202</v>
      </c>
      <c r="D57" s="64"/>
      <c r="E57" s="64"/>
      <c r="F57" s="64"/>
      <c r="G57" s="65"/>
    </row>
    <row r="59" spans="1:3" ht="12.75">
      <c r="A59" s="21" t="s">
        <v>19</v>
      </c>
      <c r="B59" s="21"/>
      <c r="C59" s="21" t="s">
        <v>20</v>
      </c>
    </row>
    <row r="60" spans="1:3" ht="12.75">
      <c r="A60" s="2"/>
      <c r="B60" s="2"/>
      <c r="C60" s="21" t="s">
        <v>21</v>
      </c>
    </row>
    <row r="61" spans="1:3" ht="12.75">
      <c r="A61" s="2"/>
      <c r="B61" s="2"/>
      <c r="C61" s="21" t="s">
        <v>22</v>
      </c>
    </row>
    <row r="62" ht="12.75">
      <c r="G62" s="22"/>
    </row>
    <row r="63" ht="12.75">
      <c r="G63" s="22"/>
    </row>
    <row r="64" ht="12.75">
      <c r="G64" s="22"/>
    </row>
  </sheetData>
  <mergeCells count="27">
    <mergeCell ref="D55:G55"/>
    <mergeCell ref="D56:G56"/>
    <mergeCell ref="A49:C49"/>
    <mergeCell ref="A52:C52"/>
    <mergeCell ref="A44:C44"/>
    <mergeCell ref="A38:C38"/>
    <mergeCell ref="A45:C45"/>
    <mergeCell ref="A46:C46"/>
    <mergeCell ref="A48:C48"/>
    <mergeCell ref="A34:D34"/>
    <mergeCell ref="A30:C30"/>
    <mergeCell ref="A27:C27"/>
    <mergeCell ref="A36:C36"/>
    <mergeCell ref="A28:C28"/>
    <mergeCell ref="A35:G35"/>
    <mergeCell ref="A43:C43"/>
    <mergeCell ref="A29:C29"/>
    <mergeCell ref="A32:C32"/>
    <mergeCell ref="A31:C31"/>
    <mergeCell ref="A33:C33"/>
    <mergeCell ref="A47:C47"/>
    <mergeCell ref="A37:C37"/>
    <mergeCell ref="A39:C39"/>
    <mergeCell ref="A42:C42"/>
    <mergeCell ref="A40:C40"/>
    <mergeCell ref="A41:C41"/>
    <mergeCell ref="A26:G2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Zábřeh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vidomusova</dc:creator>
  <cp:keywords/>
  <dc:description/>
  <cp:lastModifiedBy>Pracovník</cp:lastModifiedBy>
  <cp:lastPrinted>2007-10-12T06:15:09Z</cp:lastPrinted>
  <dcterms:created xsi:type="dcterms:W3CDTF">2004-05-12T13:05:37Z</dcterms:created>
  <dcterms:modified xsi:type="dcterms:W3CDTF">2007-10-12T12:55:58Z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1943003528</vt:i4>
  </property>
  <property fmtid="{D5CDD505-2E9C-101B-9397-08002B2CF9AE}" pid="3" name="_EmailSubject">
    <vt:lpwstr> web mikroregionu</vt:lpwstr>
  </property>
  <property fmtid="{D5CDD505-2E9C-101B-9397-08002B2CF9AE}" pid="4" name="_AuthorEmail">
    <vt:lpwstr>vitaskova@muzabreh.cz</vt:lpwstr>
  </property>
  <property fmtid="{D5CDD505-2E9C-101B-9397-08002B2CF9AE}" pid="5" name="_AuthorEmailDisplayName">
    <vt:lpwstr>Vitásková Kateřina, Ing.</vt:lpwstr>
  </property>
  <property fmtid="{D5CDD505-2E9C-101B-9397-08002B2CF9AE}" pid="6" name="_PreviousAdHocReviewCycleID">
    <vt:i4>-826942894</vt:i4>
  </property>
  <property fmtid="{D5CDD505-2E9C-101B-9397-08002B2CF9AE}" pid="7" name="_ReviewingToolsShownOnce">
    <vt:lpwstr/>
  </property>
</Properties>
</file>